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32" r:id="rId12"/>
    <sheet name="12." sheetId="77" r:id="rId13"/>
    <sheet name="13." sheetId="136" r:id="rId14"/>
    <sheet name="14." sheetId="84" r:id="rId15"/>
    <sheet name="15." sheetId="125" r:id="rId16"/>
    <sheet name="16." sheetId="126" r:id="rId17"/>
    <sheet name="17." sheetId="109" r:id="rId18"/>
    <sheet name="18." sheetId="129" r:id="rId19"/>
    <sheet name="19." sheetId="130" r:id="rId20"/>
    <sheet name="20." sheetId="131" r:id="rId21"/>
  </sheets>
  <definedNames>
    <definedName name="_xlnm.Print_Area" localSheetId="0">RAZÃO!$A$1:$G$40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8" i="1"/>
  <c r="E7" i="1"/>
  <c r="D8" i="136"/>
  <c r="E30" i="1" s="1"/>
  <c r="B4" i="136"/>
  <c r="D8" i="132"/>
  <c r="E28" i="1" s="1"/>
  <c r="B4" i="132"/>
  <c r="D8" i="131"/>
  <c r="E38" i="1" s="1"/>
  <c r="B4" i="131"/>
  <c r="D15" i="27" l="1"/>
  <c r="D8" i="130"/>
  <c r="E37" i="1" s="1"/>
  <c r="B4" i="130"/>
  <c r="D8" i="129"/>
  <c r="E36" i="1" s="1"/>
  <c r="B4" i="129"/>
  <c r="D9" i="125" l="1"/>
  <c r="E32" i="1" s="1"/>
  <c r="D8" i="126" l="1"/>
  <c r="E34" i="1" s="1"/>
  <c r="B4" i="126"/>
  <c r="B4" i="125"/>
  <c r="D11" i="77" l="1"/>
  <c r="E29" i="1" s="1"/>
  <c r="D9" i="109" l="1"/>
  <c r="E35" i="1" s="1"/>
  <c r="B4" i="109"/>
  <c r="D8" i="103" l="1"/>
  <c r="E26" i="1" s="1"/>
  <c r="B4" i="103"/>
  <c r="D8" i="102" l="1"/>
  <c r="E27" i="1" s="1"/>
  <c r="B4" i="102"/>
  <c r="D9" i="84" l="1"/>
  <c r="E31" i="1" s="1"/>
  <c r="B4" i="84"/>
  <c r="B4" i="77" l="1"/>
  <c r="D10" i="6" l="1"/>
  <c r="E11" i="1" s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0" i="1" l="1"/>
</calcChain>
</file>

<file path=xl/sharedStrings.xml><?xml version="1.0" encoding="utf-8"?>
<sst xmlns="http://schemas.openxmlformats.org/spreadsheetml/2006/main" count="338" uniqueCount="111">
  <si>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</si>
  <si>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</si>
  <si>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</si>
  <si>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</si>
  <si>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</si>
  <si>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</si>
  <si>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</si>
  <si>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</si>
  <si>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</si>
  <si>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</si>
  <si>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</si>
  <si>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</si>
  <si>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</si>
  <si>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</si>
  <si>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</si>
  <si>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</si>
  <si>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</si>
  <si>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</si>
  <si>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</si>
  <si>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</si>
  <si>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</si>
  <si>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</si>
  <si>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</si>
  <si>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</si>
  <si>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</si>
  <si>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</si>
  <si>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</si>
  <si>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</si>
  <si>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</si>
  <si>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</si>
  <si>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</si>
  <si>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</si>
  <si>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</si>
  <si>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</si>
  <si>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</si>
  <si>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</si>
  <si>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</si>
  <si>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</si>
  <si>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</si>
  <si>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</si>
  <si>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</si>
  <si>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</si>
  <si>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</si>
  <si>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</si>
  <si>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</si>
  <si>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</si>
  <si>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</si>
  <si>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</si>
  <si>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</si>
  <si>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</si>
  <si>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</si>
  <si>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</si>
  <si>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</si>
  <si>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</si>
  <si>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</si>
  <si>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</si>
  <si>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</si>
  <si>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</si>
  <si>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</si>
  <si>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</si>
  <si>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</si>
  <si>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</si>
  <si>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</si>
  <si>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</si>
  <si>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VR. A SER PAGO REF. RENAN ALTINO BRESSAN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</si>
  <si>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</si>
  <si>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</si>
  <si>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</si>
  <si>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</si>
  <si>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</si>
  <si>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</si>
  <si>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</si>
  <si>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</si>
  <si>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</si>
  <si>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31/12/2023</t>
  </si>
  <si>
    <t>31/01/2024</t>
  </si>
  <si>
    <t>Despesas Copa/Cozinha/Mat. Limpeza</t>
  </si>
  <si>
    <t>VR. A SER PAGO REF. INSS 01/2024 FERNANDA CILIA MARAFÃO BRUNETTI</t>
  </si>
  <si>
    <t>VR. A SER PAGO REF. 01/2024 REF. REMUNERAÇÃO DOS DIRETORES</t>
  </si>
  <si>
    <t>VR. A SER PAGO REF. 01/2024 INSS S/REMUNERAÇÃO AUTONOMOS</t>
  </si>
  <si>
    <t>Período : 01/03/2024 a 31/03/2024</t>
  </si>
  <si>
    <t>31/03/2024</t>
  </si>
  <si>
    <t>25/03/2024</t>
  </si>
  <si>
    <t>NF. SERVIÇOS 14 - INDIAMARA MOURA SIQUEIRA</t>
  </si>
  <si>
    <t>VR. A SER PAGO REF. EDUARDO GUSTAVO BUZZA</t>
  </si>
  <si>
    <t>VR. A SER PAGO STEYCE CHAVES GOMES</t>
  </si>
  <si>
    <t>11/03/2024</t>
  </si>
  <si>
    <t>NF. SERVIÇOS 19403 TECHS INTERNET CORPORATIVA EIRELI</t>
  </si>
  <si>
    <t>Depreciação do período : 03/2024</t>
  </si>
  <si>
    <t>14/03/2024</t>
  </si>
  <si>
    <t>NF. SERVIÇOS 1920 INOVACONT ASSESSORIA CONTABIL LTDA</t>
  </si>
  <si>
    <t>04/03/2024</t>
  </si>
  <si>
    <t>05/03/2024</t>
  </si>
  <si>
    <t>07/03/2024</t>
  </si>
  <si>
    <t>26/03/2024</t>
  </si>
  <si>
    <t>COMPRA  CONF. N.FISCAL  N. 469 ROSSIN COM. MAT. CONSTR. LTDA</t>
  </si>
  <si>
    <t>NF. SERVIÇOS 2 EVALDO DE OLIVEIRA DE SOUZA</t>
  </si>
  <si>
    <t>COMPRA  CONF. N.FISCAL  N. 6209 CARPET-LAR REVESTIMENTOS LTDA</t>
  </si>
  <si>
    <t>COMPRA  CONF. N.FISCAL  N. 29409 AMAURI ALVES FERREIRA MAQUINAS EPP</t>
  </si>
  <si>
    <t>27/03/2024</t>
  </si>
  <si>
    <t>COMPRA  CONF. N.FISCAL  N. 20805542 EBAZAR.COM.BR. LTDA</t>
  </si>
  <si>
    <t>01/03/2024</t>
  </si>
  <si>
    <t>19/03/2024</t>
  </si>
  <si>
    <t>PAGTO REF. TARIFAS BANCARIAS</t>
  </si>
  <si>
    <t>PAGTO REF. TARIFA DE COBRANÇA</t>
  </si>
  <si>
    <t>RETENÇÃO IRRF S/ APLICAÇÕES FINANCEIRAS</t>
  </si>
  <si>
    <t>28/03/2024</t>
  </si>
  <si>
    <t>PAGTO REF. PG PIS/COFINS/CSLL/IRPJ PARCELA 20/35</t>
  </si>
  <si>
    <t>VR. A SER PAGO REF. 03/2024</t>
  </si>
  <si>
    <t>Premios de Seguro</t>
  </si>
  <si>
    <t>Apropriação parcela 02/12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</si>
</sst>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324-32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324-32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324-307.pdf" TargetMode="External"/><Relationship Id="rId2" Type="http://schemas.openxmlformats.org/officeDocument/2006/relationships/hyperlink" Target="http://transparencia.moradaturismoeventos.com.br/Arquivos/Transparencias/2/2/2024/PDF/0324-305.pdf" TargetMode="External"/><Relationship Id="rId1" Type="http://schemas.openxmlformats.org/officeDocument/2006/relationships/hyperlink" Target="http://transparencia.moradaturismoeventos.com.br/Arquivos/Transparencias/2/2/2023/PDF/0324-320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324-308.pdf" TargetMode="External"/><Relationship Id="rId2" Type="http://schemas.openxmlformats.org/officeDocument/2006/relationships/hyperlink" Target="http://transparencia.moradaturismoeventos.com.br/Arquivos/Transparencias/2/2/2024/PDF/0324-306.pdf" TargetMode="External"/><Relationship Id="rId1" Type="http://schemas.openxmlformats.org/officeDocument/2006/relationships/hyperlink" Target="http://transparencia.moradaturismoeventos.com.br/Arquivos/Transparencias/2/2/2023/PDF/0324-320.pdf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://transparencia.moradaturismoeventos.com.br/Arquivos/Transparencias/2/2/2024/PDF/0324-309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324-302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324-312.pdf" TargetMode="External"/><Relationship Id="rId3" Type="http://schemas.openxmlformats.org/officeDocument/2006/relationships/hyperlink" Target="http://transparencia.moradaturismoeventos.com.br/Arquivos/Transparencias/2/2/2024/PDF/0324-311.pdf" TargetMode="External"/><Relationship Id="rId7" Type="http://schemas.openxmlformats.org/officeDocument/2006/relationships/hyperlink" Target="http://transparencia.moradaturismoeventos.com.br/Arquivos/Transparencias/2/2/2024/PDF/0324-317.pdf" TargetMode="External"/><Relationship Id="rId2" Type="http://schemas.openxmlformats.org/officeDocument/2006/relationships/hyperlink" Target="http://transparencia.moradaturismoeventos.com.br/Arquivos/Transparencias/2/2/2024/PDF/0324-310.pdf" TargetMode="External"/><Relationship Id="rId1" Type="http://schemas.openxmlformats.org/officeDocument/2006/relationships/hyperlink" Target="http://transparencia.moradaturismoeventos.com.br/Arquivos/Transparencias/2/2/2023/PDF/0324-320.pdf" TargetMode="External"/><Relationship Id="rId6" Type="http://schemas.openxmlformats.org/officeDocument/2006/relationships/hyperlink" Target="http://transparencia.moradaturismoeventos.com.br/Arquivos/Transparencias/2/2/2024/PDF/0324-314.pdf" TargetMode="External"/><Relationship Id="rId5" Type="http://schemas.openxmlformats.org/officeDocument/2006/relationships/hyperlink" Target="http://transparencia.moradaturismoeventos.com.br/Arquivos/Transparencias/2/2/2024/PDF/0324-316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324-313.pdf" TargetMode="External"/><Relationship Id="rId9" Type="http://schemas.openxmlformats.org/officeDocument/2006/relationships/hyperlink" Target="http://transparencia.moradaturismoeventos.com.br/Arquivos/Transparencias/2/2/2024/PDF/0324-315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324-31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324-318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324-303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0324-304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324-232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324-251.pdf" TargetMode="External"/><Relationship Id="rId2" Type="http://schemas.openxmlformats.org/officeDocument/2006/relationships/hyperlink" Target="http://transparencia.moradaturismoeventos.com.br/Arquivos/Transparencias/2/2/2024/PDF/0324-246.pdf" TargetMode="External"/><Relationship Id="rId1" Type="http://schemas.openxmlformats.org/officeDocument/2006/relationships/hyperlink" Target="http://transparencia.moradaturismoeventos.com.br/Arquivos/Transparencias/2/2/2023/PDF/0324-320.pdf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http://transparencia.moradaturismoeventos.com.br/Arquivos/Transparencias/2/2/2024/PDF/0324-249.pdf" TargetMode="External"/><Relationship Id="rId4" Type="http://schemas.openxmlformats.org/officeDocument/2006/relationships/hyperlink" Target="http://transparencia.moradaturismoeventos.com.br/Arquivos/Transparencias/2/2/2024/PDF/0324-25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324-168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4/PDF/0324-325.pdf" TargetMode="External"/><Relationship Id="rId1" Type="http://schemas.openxmlformats.org/officeDocument/2006/relationships/hyperlink" Target="http://transparencia.moradaturismoeventos.com.br/Arquivos/Transparencias/2/2/2024/PDF/0324-325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4/PDF/0324-326.pdf" TargetMode="External"/><Relationship Id="rId1" Type="http://schemas.openxmlformats.org/officeDocument/2006/relationships/hyperlink" Target="http://transparencia.moradaturismoeventos.com.br/Arquivos/Transparencias/2/2/2024/PDF/0324-326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4/PDF/0324-269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4/PDF/0324-287.pdf" TargetMode="External"/><Relationship Id="rId1" Type="http://schemas.openxmlformats.org/officeDocument/2006/relationships/hyperlink" Target="http://transparencia.moradaturismoeventos.com.br/Arquivos/Transparencias/2/2/2024/PDF/0324-287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4/PDF/0324-291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4/PDF/0324-322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324-3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6"/>
  <sheetViews>
    <sheetView showGridLines="0" tabSelected="1" zoomScaleNormal="10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3138.04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679.91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'4.'!D10</f>
        <v>4935.95</v>
      </c>
      <c r="F11" s="18" t="s">
        <v>22</v>
      </c>
    </row>
    <row r="12" spans="2:7" x14ac:dyDescent="0.25">
      <c r="C12" s="1" t="s">
        <v>29</v>
      </c>
      <c r="D12" t="s">
        <v>71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6865.13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66</v>
      </c>
      <c r="E18" s="4">
        <f>'6.'!D10</f>
        <v>2363.5700000000002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2363.5700000000002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1667.19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69</v>
      </c>
      <c r="E26" s="4">
        <f>'9.'!D8</f>
        <v>206.4</v>
      </c>
      <c r="F26" s="45" t="s">
        <v>22</v>
      </c>
    </row>
    <row r="27" spans="2:6" x14ac:dyDescent="0.25">
      <c r="B27" s="1"/>
      <c r="C27" s="1" t="s">
        <v>34</v>
      </c>
      <c r="D27" t="s">
        <v>70</v>
      </c>
      <c r="E27" s="4">
        <f>'10.'!D8</f>
        <v>3200</v>
      </c>
      <c r="F27" s="45" t="s">
        <v>22</v>
      </c>
    </row>
    <row r="28" spans="2:6" x14ac:dyDescent="0.25">
      <c r="B28" s="1"/>
      <c r="C28" s="1" t="s">
        <v>35</v>
      </c>
      <c r="D28" t="s">
        <v>76</v>
      </c>
      <c r="E28" s="4">
        <f>'11.'!D8</f>
        <v>167.19</v>
      </c>
      <c r="F28" s="45" t="s">
        <v>22</v>
      </c>
    </row>
    <row r="29" spans="2:6" x14ac:dyDescent="0.25">
      <c r="C29" s="1" t="s">
        <v>36</v>
      </c>
      <c r="D29" t="s">
        <v>60</v>
      </c>
      <c r="E29" s="4">
        <f>'12.'!D11</f>
        <v>11877</v>
      </c>
      <c r="F29" s="45" t="s">
        <v>22</v>
      </c>
    </row>
    <row r="30" spans="2:6" x14ac:dyDescent="0.25">
      <c r="C30" s="1" t="s">
        <v>37</v>
      </c>
      <c r="D30" t="s">
        <v>109</v>
      </c>
      <c r="E30" s="4">
        <f>'13.'!D8</f>
        <v>180.06</v>
      </c>
      <c r="F30" s="45" t="s">
        <v>22</v>
      </c>
    </row>
    <row r="31" spans="2:6" x14ac:dyDescent="0.25">
      <c r="C31" s="1" t="s">
        <v>38</v>
      </c>
      <c r="D31" t="s">
        <v>49</v>
      </c>
      <c r="E31" s="4">
        <f>'14.'!D9</f>
        <v>361.53999999999996</v>
      </c>
      <c r="F31" s="18" t="s">
        <v>22</v>
      </c>
    </row>
    <row r="32" spans="2:6" x14ac:dyDescent="0.25">
      <c r="C32" s="1" t="s">
        <v>51</v>
      </c>
      <c r="D32" t="s">
        <v>50</v>
      </c>
      <c r="E32" s="4">
        <f>'15.'!D9</f>
        <v>2743.64</v>
      </c>
      <c r="F32" s="18" t="s">
        <v>22</v>
      </c>
    </row>
    <row r="33" spans="2:6" x14ac:dyDescent="0.25">
      <c r="B33" s="1" t="s">
        <v>47</v>
      </c>
      <c r="C33" s="1"/>
      <c r="E33" s="4"/>
      <c r="F33" s="4"/>
    </row>
    <row r="34" spans="2:6" x14ac:dyDescent="0.25">
      <c r="C34" s="1" t="s">
        <v>52</v>
      </c>
      <c r="D34" t="s">
        <v>62</v>
      </c>
      <c r="E34" s="4">
        <f>'16.'!D8</f>
        <v>352</v>
      </c>
      <c r="F34" s="18" t="s">
        <v>22</v>
      </c>
    </row>
    <row r="35" spans="2:6" x14ac:dyDescent="0.25">
      <c r="C35" s="1" t="s">
        <v>53</v>
      </c>
      <c r="D35" t="s">
        <v>21</v>
      </c>
      <c r="E35" s="4">
        <f>'17.'!D9</f>
        <v>35</v>
      </c>
      <c r="F35" s="18" t="s">
        <v>22</v>
      </c>
    </row>
    <row r="36" spans="2:6" x14ac:dyDescent="0.25">
      <c r="C36" s="1" t="s">
        <v>54</v>
      </c>
      <c r="D36" t="s">
        <v>56</v>
      </c>
      <c r="E36" s="4">
        <f>'18.'!D8</f>
        <v>45.01</v>
      </c>
      <c r="F36" s="18" t="s">
        <v>22</v>
      </c>
    </row>
    <row r="37" spans="2:6" x14ac:dyDescent="0.25">
      <c r="C37" s="1" t="s">
        <v>72</v>
      </c>
      <c r="D37" t="s">
        <v>67</v>
      </c>
      <c r="E37" s="4">
        <f>'19.'!D8</f>
        <v>3012.53</v>
      </c>
      <c r="F37" s="18" t="s">
        <v>22</v>
      </c>
    </row>
    <row r="38" spans="2:6" x14ac:dyDescent="0.25">
      <c r="C38" s="1" t="s">
        <v>73</v>
      </c>
      <c r="D38" t="s">
        <v>68</v>
      </c>
      <c r="E38" s="4">
        <f>'20.'!D8</f>
        <v>11353.86</v>
      </c>
      <c r="F38" s="18" t="s">
        <v>22</v>
      </c>
    </row>
    <row r="39" spans="2:6" x14ac:dyDescent="0.25">
      <c r="C39" s="1"/>
      <c r="E39" s="4"/>
      <c r="F39" s="18"/>
    </row>
    <row r="40" spans="2:6" x14ac:dyDescent="0.25">
      <c r="D40" s="29" t="s">
        <v>40</v>
      </c>
      <c r="E40" s="28">
        <f>SUM(E7:E39)</f>
        <v>93065.889999999985</v>
      </c>
      <c r="F40" s="4"/>
    </row>
    <row r="41" spans="2:6" x14ac:dyDescent="0.25">
      <c r="E41" s="4"/>
      <c r="F41" s="4"/>
    </row>
    <row r="42" spans="2:6" x14ac:dyDescent="0.25">
      <c r="D42" s="47"/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2" location="'15.'!A1" display="abertura"/>
    <hyperlink ref="F31" location="'14.'!A1" display="abertura"/>
    <hyperlink ref="F14" location="'6.'!A1" display="abertura"/>
    <hyperlink ref="F36" location="'18.'!A1" display="abertura"/>
    <hyperlink ref="F29" location="'12.'!A1" display="abertura"/>
    <hyperlink ref="F35" location="'17.'!A1" display="abertura"/>
    <hyperlink ref="F34" location="'16.'!A1" display="abertura"/>
    <hyperlink ref="F37" location="'19.'!A1" display="abertura"/>
    <hyperlink ref="F38" location="'20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8" location="'11.'!A1" display="abertura"/>
    <hyperlink ref="F30" location="'13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32" t="s">
        <v>55</v>
      </c>
      <c r="D6" s="33">
        <v>3138.04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23" t="s">
        <v>55</v>
      </c>
      <c r="D6" s="26">
        <v>679.91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81</v>
      </c>
      <c r="C6" s="30" t="s">
        <v>63</v>
      </c>
      <c r="D6" s="27">
        <v>1700</v>
      </c>
      <c r="E6" s="22"/>
      <c r="F6" s="25" t="s">
        <v>41</v>
      </c>
    </row>
    <row r="7" spans="2:7" s="40" customFormat="1" ht="30" x14ac:dyDescent="0.25">
      <c r="B7" s="32" t="s">
        <v>81</v>
      </c>
      <c r="C7" s="39" t="s">
        <v>77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81</v>
      </c>
      <c r="C6" s="41" t="s">
        <v>84</v>
      </c>
      <c r="D6" s="31">
        <v>2000</v>
      </c>
      <c r="E6" s="41"/>
      <c r="F6" s="25" t="s">
        <v>41</v>
      </c>
    </row>
    <row r="7" spans="2:7" s="40" customFormat="1" x14ac:dyDescent="0.25">
      <c r="B7" s="32" t="s">
        <v>81</v>
      </c>
      <c r="C7" s="41" t="s">
        <v>64</v>
      </c>
      <c r="D7" s="31">
        <v>1235.95</v>
      </c>
      <c r="E7" s="41"/>
      <c r="F7" s="25" t="s">
        <v>41</v>
      </c>
    </row>
    <row r="8" spans="2:7" s="40" customFormat="1" x14ac:dyDescent="0.25">
      <c r="B8" s="32" t="s">
        <v>81</v>
      </c>
      <c r="C8" s="55" t="s">
        <v>85</v>
      </c>
      <c r="D8" s="31">
        <v>1700</v>
      </c>
      <c r="E8" s="22" t="s">
        <v>23</v>
      </c>
      <c r="F8" s="25" t="s">
        <v>41</v>
      </c>
    </row>
    <row r="9" spans="2:7" s="40" customFormat="1" x14ac:dyDescent="0.25">
      <c r="B9" s="42"/>
      <c r="D9" s="43"/>
    </row>
    <row r="10" spans="2:7" s="40" customFormat="1" x14ac:dyDescent="0.25">
      <c r="B10" s="42"/>
      <c r="C10" s="44" t="s">
        <v>39</v>
      </c>
      <c r="D10" s="43">
        <f>SUM(D6:D9)</f>
        <v>4935.95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82</v>
      </c>
      <c r="C6" s="23" t="s">
        <v>83</v>
      </c>
      <c r="D6" s="53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74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74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74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74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74</v>
      </c>
      <c r="C10" s="23" t="s">
        <v>65</v>
      </c>
      <c r="D10" s="53">
        <v>2363.5700000000002</v>
      </c>
      <c r="E10" s="25"/>
      <c r="F10" s="25" t="s">
        <v>41</v>
      </c>
    </row>
    <row r="11" spans="2:7" x14ac:dyDescent="0.25">
      <c r="B11" s="32" t="s">
        <v>74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74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74</v>
      </c>
      <c r="C13" s="23" t="s">
        <v>48</v>
      </c>
      <c r="D13" s="53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75</v>
      </c>
      <c r="C6" s="49" t="s">
        <v>79</v>
      </c>
      <c r="D6" s="26">
        <v>1667.19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1667.19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75</v>
      </c>
      <c r="C6" s="30" t="s">
        <v>78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86</v>
      </c>
      <c r="C6" s="30" t="s">
        <v>87</v>
      </c>
      <c r="D6" s="27">
        <v>206.4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206.4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8" t="s">
        <v>90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99</v>
      </c>
      <c r="C6" s="38" t="s">
        <v>100</v>
      </c>
      <c r="D6" s="27">
        <v>167.19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167.19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91</v>
      </c>
      <c r="C6" s="30" t="s">
        <v>95</v>
      </c>
      <c r="D6" s="31">
        <v>2760</v>
      </c>
      <c r="E6" s="22"/>
      <c r="F6" s="22" t="s">
        <v>41</v>
      </c>
    </row>
    <row r="7" spans="2:7" x14ac:dyDescent="0.25">
      <c r="B7" s="54" t="s">
        <v>92</v>
      </c>
      <c r="C7" s="30" t="s">
        <v>96</v>
      </c>
      <c r="D7" s="31">
        <v>500</v>
      </c>
      <c r="E7" s="22"/>
      <c r="F7" s="22" t="s">
        <v>41</v>
      </c>
    </row>
    <row r="8" spans="2:7" ht="30" x14ac:dyDescent="0.25">
      <c r="B8" s="54" t="s">
        <v>93</v>
      </c>
      <c r="C8" s="30" t="s">
        <v>97</v>
      </c>
      <c r="D8" s="31">
        <v>8295</v>
      </c>
      <c r="E8" s="22"/>
      <c r="F8" s="22" t="s">
        <v>41</v>
      </c>
    </row>
    <row r="9" spans="2:7" ht="30" x14ac:dyDescent="0.25">
      <c r="B9" s="54" t="s">
        <v>94</v>
      </c>
      <c r="C9" s="30" t="s">
        <v>98</v>
      </c>
      <c r="D9" s="31">
        <v>322</v>
      </c>
      <c r="E9" s="22" t="s">
        <v>23</v>
      </c>
      <c r="F9" s="22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11877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81</v>
      </c>
      <c r="C6" s="39" t="s">
        <v>110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30" t="s">
        <v>88</v>
      </c>
      <c r="D6" s="31">
        <v>169.54</v>
      </c>
      <c r="E6" s="22"/>
      <c r="F6" s="25" t="s">
        <v>41</v>
      </c>
    </row>
    <row r="7" spans="2:7" x14ac:dyDescent="0.25">
      <c r="B7" s="32" t="s">
        <v>81</v>
      </c>
      <c r="C7" s="30" t="s">
        <v>88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30" t="s">
        <v>88</v>
      </c>
      <c r="D6" s="31">
        <v>2374.69</v>
      </c>
      <c r="E6" s="22"/>
      <c r="F6" s="25" t="s">
        <v>41</v>
      </c>
    </row>
    <row r="7" spans="2:7" x14ac:dyDescent="0.25">
      <c r="B7" s="32" t="s">
        <v>81</v>
      </c>
      <c r="C7" s="30" t="s">
        <v>88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106</v>
      </c>
      <c r="C6" s="30" t="s">
        <v>107</v>
      </c>
      <c r="D6" s="31">
        <v>352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352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101</v>
      </c>
      <c r="C6" s="30" t="s">
        <v>103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102</v>
      </c>
      <c r="C7" s="30" t="s">
        <v>104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105</v>
      </c>
      <c r="D6" s="31">
        <v>45.01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45.01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108</v>
      </c>
      <c r="D6" s="31">
        <v>3012.53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3012.53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01/03/2024 a 31/03/2024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108</v>
      </c>
      <c r="D6" s="31">
        <v>11353.86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11353.86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2024-06-13T11:03:00Z</dcterms:modified>
</cp:coreProperties>
</file>