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MANOEL ARAUJO (SITE)\MORADA DO SOL (SITE)\SITE TRANSPARENCIA (SITE)\RECEITA ABERTURA 2024\09 - Setembro 2024\"/>
    </mc:Choice>
  </mc:AlternateContent>
  <bookViews>
    <workbookView xWindow="-120" yWindow="-120" windowWidth="19440" windowHeight="11520" tabRatio="0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1" i="3" l="1"/>
  <c r="E7" i="1" s="1"/>
  <c r="D8" i="4" l="1"/>
  <c r="E8" i="1" s="1"/>
  <c r="B4" i="4"/>
  <c r="B4" i="3" l="1"/>
  <c r="E10" i="1" l="1"/>
</calcChain>
</file>

<file path=xl/sharedStrings.xml><?xml version="1.0" encoding="utf-8"?>
<sst xmlns="http://schemas.openxmlformats.org/spreadsheetml/2006/main" count="32" uniqueCount="22">
  <si>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</si>
  <si>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</si>
  <si>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</si>
  <si>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</si>
  <si>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</si>
  <si>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</si>
  <si>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</si>
  <si>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</si>
  <si>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</si>
  <si>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</si>
  <si>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</si>
  <si>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</si>
  <si>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</si>
  <si>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</si>
  <si>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</si>
  <si>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</si>
  <si>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>Valor a receber da Prefeitura do Municipio de Araraquara</t>
  </si>
  <si>
    <t>Valor a receber da P.M.A. (Secretaria de Esportes e Lazer)</t>
  </si>
  <si>
    <t>Valor a receber do Municipio de Araraquara  - contrato vig. 01/06/2022 a 30/06/2024</t>
  </si>
  <si>
    <t>PMA C COMPL FONTE LUMINOSA</t>
  </si>
  <si>
    <t>Período : 01/09/2024 a 30/09/2024</t>
  </si>
  <si>
    <t>Rendimentos Aplicações Financeiras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</si>
</sst>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Alignment="1">
      <alignment horizontal="right"/>
    </xf>
    <xf numFmtId="4" fontId="0" fillId="0" borderId="10" xfId="0" applyNumberFormat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14" fontId="0" fillId="0" borderId="0" xfId="0" applyNumberFormat="1"/>
    <xf numFmtId="0" fontId="1" fillId="2" borderId="0" xfId="0" applyFont="1" applyFill="1" applyAlignment="1">
      <alignment horizontal="right"/>
    </xf>
    <xf numFmtId="0" fontId="0" fillId="0" borderId="10" xfId="0" applyBorder="1" applyAlignment="1">
      <alignment horizontal="justify" vertical="center" wrapText="1"/>
    </xf>
    <xf numFmtId="0" fontId="0" fillId="3" borderId="10" xfId="0" applyFont="1" applyFill="1" applyBorder="1" applyAlignment="1">
      <alignment horizontal="left" vertical="center" wrapText="1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D7" sqref="D7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0"/>
      <c r="D2" s="6"/>
      <c r="E2" s="6"/>
      <c r="F2" s="6"/>
      <c r="G2" s="7"/>
    </row>
    <row r="3" spans="2:7" x14ac:dyDescent="0.25">
      <c r="B3" s="8" t="s">
        <v>15</v>
      </c>
      <c r="G3" s="9"/>
    </row>
    <row r="4" spans="2:7" ht="15.75" thickBot="1" x14ac:dyDescent="0.3">
      <c r="B4" s="15" t="s">
        <v>20</v>
      </c>
      <c r="C4" s="16"/>
      <c r="D4" s="16"/>
      <c r="E4" s="10"/>
      <c r="F4" s="10"/>
      <c r="G4" s="11"/>
    </row>
    <row r="5" spans="2:7" ht="15.75" thickBot="1" x14ac:dyDescent="0.3">
      <c r="B5" s="18"/>
      <c r="C5" s="18"/>
      <c r="D5" s="18"/>
      <c r="E5" s="19" t="s">
        <v>7</v>
      </c>
      <c r="F5" s="19" t="s">
        <v>4</v>
      </c>
      <c r="G5" s="19"/>
    </row>
    <row r="6" spans="2:7" ht="15.75" thickTop="1" x14ac:dyDescent="0.25">
      <c r="B6" s="1" t="s">
        <v>12</v>
      </c>
      <c r="C6" s="1"/>
      <c r="E6" s="14"/>
      <c r="F6" s="14"/>
      <c r="G6" s="14"/>
    </row>
    <row r="7" spans="2:7" x14ac:dyDescent="0.25">
      <c r="C7" s="1" t="s">
        <v>8</v>
      </c>
      <c r="D7" t="s">
        <v>13</v>
      </c>
      <c r="E7" s="4">
        <f>'1'!D11</f>
        <v>97934.239999999991</v>
      </c>
      <c r="F7" s="17" t="s">
        <v>5</v>
      </c>
    </row>
    <row r="8" spans="2:7" x14ac:dyDescent="0.25">
      <c r="C8" s="1" t="s">
        <v>9</v>
      </c>
      <c r="D8" t="s">
        <v>14</v>
      </c>
      <c r="E8" s="4">
        <f>'2'!D8</f>
        <v>1746.33</v>
      </c>
      <c r="F8" s="17" t="s">
        <v>5</v>
      </c>
    </row>
    <row r="9" spans="2:7" x14ac:dyDescent="0.25">
      <c r="E9" s="4"/>
      <c r="F9" s="4"/>
    </row>
    <row r="10" spans="2:7" x14ac:dyDescent="0.25">
      <c r="D10" s="23" t="s">
        <v>11</v>
      </c>
      <c r="E10" s="22">
        <f>SUM(E7:E8)</f>
        <v>99680.569999999992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algorithmName="SHA-512" hashValue="HOb9jgd5sNNS5vU99X5PXSHzlVkM9ZWH6ONFUIhH60QBMNkc0qM0uld9p9B6z1fR53UuPsHhZbZVdaYKufcZMQ==" saltValue="dAfPRx0wo9zVh0BM/QS1Vw==" spinCount="100000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9"/>
  <sheetViews>
    <sheetView showGridLines="0" workbookViewId="0">
      <pane ySplit="5" topLeftCell="A6" activePane="bottomLeft" state="frozen"/>
      <selection pane="bottomLeft" activeCell="D6" sqref="D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 x14ac:dyDescent="0.3"/>
    <row r="2" spans="1:5" x14ac:dyDescent="0.25">
      <c r="B2" s="5" t="s">
        <v>0</v>
      </c>
      <c r="C2" s="20"/>
      <c r="D2" s="6"/>
      <c r="E2" s="7"/>
    </row>
    <row r="3" spans="1:5" x14ac:dyDescent="0.25">
      <c r="B3" s="8" t="s">
        <v>15</v>
      </c>
      <c r="E3" s="9"/>
    </row>
    <row r="4" spans="1:5" ht="15.75" thickBot="1" x14ac:dyDescent="0.3">
      <c r="B4" s="15" t="str">
        <f>RAZÃO!B4</f>
        <v>Período : 01/09/2024 a 30/09/2024</v>
      </c>
      <c r="C4" s="16"/>
      <c r="D4" s="16"/>
      <c r="E4" s="11"/>
    </row>
    <row r="5" spans="1:5" x14ac:dyDescent="0.25">
      <c r="B5" s="13" t="s">
        <v>1</v>
      </c>
      <c r="C5" s="13" t="s">
        <v>2</v>
      </c>
      <c r="D5" s="33" t="s">
        <v>3</v>
      </c>
      <c r="E5" s="12"/>
    </row>
    <row r="6" spans="1:5" ht="30" x14ac:dyDescent="0.25">
      <c r="A6" s="32"/>
      <c r="B6" s="24">
        <v>45565</v>
      </c>
      <c r="C6" s="34" t="s">
        <v>18</v>
      </c>
      <c r="D6" s="26">
        <v>9300</v>
      </c>
      <c r="E6" s="28"/>
    </row>
    <row r="7" spans="1:5" ht="30" customHeight="1" x14ac:dyDescent="0.25">
      <c r="A7" s="32"/>
      <c r="B7" s="24">
        <v>45565</v>
      </c>
      <c r="C7" s="35" t="s">
        <v>17</v>
      </c>
      <c r="D7" s="26">
        <v>9305</v>
      </c>
      <c r="E7" s="28"/>
    </row>
    <row r="8" spans="1:5" ht="30" x14ac:dyDescent="0.25">
      <c r="A8" s="32"/>
      <c r="B8" s="24">
        <v>45565</v>
      </c>
      <c r="C8" s="34" t="s">
        <v>16</v>
      </c>
      <c r="D8" s="26">
        <v>27045.06</v>
      </c>
      <c r="E8" s="28"/>
    </row>
    <row r="9" spans="1:5" x14ac:dyDescent="0.25">
      <c r="A9" s="32"/>
      <c r="B9" s="24">
        <v>45565</v>
      </c>
      <c r="C9" s="34" t="s">
        <v>19</v>
      </c>
      <c r="D9" s="26">
        <v>52284.18</v>
      </c>
      <c r="E9" s="28" t="s">
        <v>6</v>
      </c>
    </row>
    <row r="10" spans="1:5" x14ac:dyDescent="0.25">
      <c r="B10" s="2"/>
      <c r="D10" s="4"/>
    </row>
    <row r="11" spans="1:5" x14ac:dyDescent="0.25">
      <c r="B11" s="2"/>
      <c r="C11" s="29" t="s">
        <v>11</v>
      </c>
      <c r="D11" s="22">
        <f>SUM(D6:D10)</f>
        <v>97934.239999999991</v>
      </c>
    </row>
    <row r="12" spans="1:5" x14ac:dyDescent="0.25">
      <c r="B12" s="2"/>
      <c r="D12" s="4"/>
    </row>
    <row r="13" spans="1:5" x14ac:dyDescent="0.25">
      <c r="B13" s="2"/>
      <c r="D13" s="4"/>
    </row>
    <row r="14" spans="1:5" x14ac:dyDescent="0.25">
      <c r="B14" s="2"/>
      <c r="D14" s="4"/>
    </row>
    <row r="15" spans="1:5" x14ac:dyDescent="0.25">
      <c r="B15" s="2"/>
      <c r="D15" s="4"/>
    </row>
    <row r="16" spans="1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</sheetData>
  <sheetProtection algorithmName="SHA-512" hashValue="e97dcsoQm9YXMHXjj/wNZSrb/JWA0vLRYEON7YVcYEzWQO24JLEy2qgZ4ZjpVVDozEQo4YZG/Mjcyz1EqX3J/w==" saltValue="Wg/Z5Qu/vbxtH3cXXWI0iQ==" spinCount="100000" sheet="1" objects="1" scenarios="1"/>
  <hyperlinks>
    <hyperlink ref="E9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6"/>
  <sheetViews>
    <sheetView showGridLines="0" workbookViewId="0">
      <selection activeCell="C6" sqref="C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0"/>
      <c r="D2" s="6"/>
      <c r="E2" s="7"/>
    </row>
    <row r="3" spans="2:5" x14ac:dyDescent="0.25">
      <c r="B3" s="8" t="s">
        <v>15</v>
      </c>
      <c r="E3" s="9"/>
    </row>
    <row r="4" spans="2:5" ht="15.75" thickBot="1" x14ac:dyDescent="0.3">
      <c r="B4" s="15" t="str">
        <f>RAZÃO!B4</f>
        <v>Período : 01/09/2024 a 30/09/2024</v>
      </c>
      <c r="C4" s="16"/>
      <c r="D4" s="16"/>
      <c r="E4" s="11"/>
    </row>
    <row r="5" spans="2:5" x14ac:dyDescent="0.25">
      <c r="B5" s="13" t="s">
        <v>1</v>
      </c>
      <c r="C5" s="13" t="s">
        <v>2</v>
      </c>
      <c r="D5" s="13" t="s">
        <v>3</v>
      </c>
      <c r="E5" s="12"/>
    </row>
    <row r="6" spans="2:5" x14ac:dyDescent="0.25">
      <c r="B6" s="24">
        <v>45565</v>
      </c>
      <c r="C6" s="25" t="s">
        <v>21</v>
      </c>
      <c r="D6" s="30">
        <v>1746.33</v>
      </c>
      <c r="E6" s="27" t="s">
        <v>6</v>
      </c>
    </row>
    <row r="7" spans="2:5" x14ac:dyDescent="0.25">
      <c r="B7" s="2"/>
      <c r="D7" s="4"/>
    </row>
    <row r="8" spans="2:5" x14ac:dyDescent="0.25">
      <c r="B8" s="2"/>
      <c r="C8" s="21" t="s">
        <v>10</v>
      </c>
      <c r="D8" s="31">
        <f>SUM(D6:D7)</f>
        <v>1746.33</v>
      </c>
    </row>
    <row r="9" spans="2:5" x14ac:dyDescent="0.25">
      <c r="B9" s="2"/>
      <c r="D9" s="4"/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algorithmName="SHA-512" hashValue="NW10GhF0S7yZqCo+kTe6SwC9qQ8DGyBCHX5Pva2hblqA5JBiC0zna3l8pbtIEwUvBPDXAS5YdZKQ+hCx8prEQw==" saltValue="Qt+5+IQ2g9cDOy4t1Mdzbw==" spinCount="100000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nelsonhisa</cp:lastModifiedBy>
  <cp:lastPrinted>2022-09-08T11:59:13Z</cp:lastPrinted>
  <dcterms:created xsi:type="dcterms:W3CDTF">2018-05-09T11:51:48Z</dcterms:created>
  <dcterms:modified xsi:type="dcterms:W3CDTF">2024-12-22T14:35:36Z</dcterms:modified>
</cp:coreProperties>
</file>