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5600" windowHeight="11310" tabRatio="187"/>
  </bookViews>
  <sheets>
    <sheet name="RAZÃO" sheetId="1" r:id="rId1"/>
    <sheet name="1" sheetId="3" r:id="rId2"/>
    <sheet name="2" sheetId="4" r:id="rId3"/>
    <sheet name="3" sheetId="5" r:id="rId4"/>
  </sheets>
  <definedNames>
    <definedName name="_xlnm.Print_Area" localSheetId="0">RAZÃO!$A$1:$G$11</definedName>
  </definedNames>
  <calcPr calcId="124519" iterateDelta="1E-4"/>
</workbook>
</file>

<file path=xl/calcChain.xml><?xml version="1.0" encoding="utf-8"?>
<calcChain xmlns="http://schemas.openxmlformats.org/spreadsheetml/2006/main">
  <c r="D8" i="5"/>
  <c r="B4"/>
  <c r="D12" i="3" l="1"/>
  <c r="E7" i="1" s="1"/>
  <c r="D9" i="4" l="1"/>
  <c r="E8" i="1" s="1"/>
  <c r="E11" s="1"/>
  <c r="B4" i="4"/>
  <c r="B4" i="3" l="1"/>
</calcChain>
</file>

<file path=xl/sharedStrings.xml><?xml version="1.0" encoding="utf-8"?>
<sst xmlns="http://schemas.openxmlformats.org/spreadsheetml/2006/main" count="44" uniqueCount="25">
  <si>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</si>
  <si>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</si>
  <si>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</si>
  <si>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</si>
  <si>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</si>
  <si>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</si>
  <si>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</si>
  <si>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</si>
  <si>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</si>
  <si>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</si>
  <si>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</si>
  <si>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</si>
  <si>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</si>
  <si>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</si>
  <si>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</si>
  <si>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</si>
  <si>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PMA C COMPL FONTE LUMINOSA</t>
  </si>
  <si>
    <t>Valor a receber da Prefeiitura do Município de Araraquara (Secretaria de Educação e Secretaria de Saúde)</t>
  </si>
  <si>
    <t>Valor a receber da Prefeitura do Municipio de Araraquara (Secretaria de Esportes / WM)</t>
  </si>
  <si>
    <t>Valor a receber da Prefeitura do Municipio de Araraquara (Secretaria de Esportes / GO)</t>
  </si>
  <si>
    <t>REND. APLIC. FINANCEIRAS SICOOB</t>
  </si>
  <si>
    <t>REND. APLIC. FINANCEIRAS SICRED</t>
  </si>
  <si>
    <t>3.</t>
  </si>
  <si>
    <t>Outras receitas</t>
  </si>
  <si>
    <t>Período : 01/09/2025 a 30/09/2025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</si>
</sst>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4" fontId="3" fillId="0" borderId="10" xfId="0" applyNumberFormat="1" applyFont="1" applyBorder="1" applyAlignment="1">
      <alignment horizontal="center" vertical="center"/>
    </xf>
    <xf numFmtId="4" fontId="2" fillId="0" borderId="0" xfId="1" quotePrefix="1" applyNumberFormat="1"/>
    <xf numFmtId="0" fontId="0" fillId="0" borderId="0" xfId="0" quotePrefix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1:G27"/>
  <sheetViews>
    <sheetView showGridLines="0" tabSelected="1" workbookViewId="0">
      <pane ySplit="5" topLeftCell="A6" activePane="bottomLeft" state="frozen"/>
      <selection pane="bottomLeft"/>
    </sheetView>
  </sheetViews>
  <sheetFormatPr defaultRowHeight="1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0"/>
      <c r="D2" s="6"/>
      <c r="E2" s="6"/>
      <c r="F2" s="6"/>
      <c r="G2" s="7"/>
    </row>
    <row r="3" spans="2:7">
      <c r="B3" s="8" t="s">
        <v>15</v>
      </c>
      <c r="G3" s="9"/>
    </row>
    <row r="4" spans="2:7" ht="15.75" thickBot="1">
      <c r="B4" s="15" t="s">
        <v>24</v>
      </c>
      <c r="C4" s="16"/>
      <c r="D4" s="16"/>
      <c r="E4" s="10"/>
      <c r="F4" s="10"/>
      <c r="G4" s="11"/>
    </row>
    <row r="5" spans="2:7" ht="15.75" thickBot="1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>
      <c r="B6" s="1" t="s">
        <v>12</v>
      </c>
      <c r="C6" s="1"/>
      <c r="E6" s="14"/>
      <c r="F6" s="14"/>
      <c r="G6" s="14"/>
    </row>
    <row r="7" spans="2:7">
      <c r="C7" s="1" t="s">
        <v>8</v>
      </c>
      <c r="D7" t="s">
        <v>13</v>
      </c>
      <c r="E7" s="4">
        <f>'1'!D12</f>
        <v>100727.73</v>
      </c>
      <c r="F7" s="17" t="s">
        <v>5</v>
      </c>
    </row>
    <row r="8" spans="2:7">
      <c r="C8" s="1" t="s">
        <v>9</v>
      </c>
      <c r="D8" t="s">
        <v>14</v>
      </c>
      <c r="E8" s="4">
        <f>'2'!D9</f>
        <v>3342.66</v>
      </c>
      <c r="F8" s="17" t="s">
        <v>5</v>
      </c>
    </row>
    <row r="9" spans="2:7">
      <c r="C9" t="s">
        <v>22</v>
      </c>
      <c r="D9" t="s">
        <v>23</v>
      </c>
      <c r="E9" s="4"/>
      <c r="F9" s="36" t="s">
        <v>5</v>
      </c>
    </row>
    <row r="10" spans="2:7">
      <c r="E10" s="4"/>
      <c r="F10" s="35"/>
    </row>
    <row r="11" spans="2:7">
      <c r="D11" s="23" t="s">
        <v>11</v>
      </c>
      <c r="E11" s="22">
        <f>SUM(E7:E10)</f>
        <v>104070.39</v>
      </c>
      <c r="F11" s="4"/>
    </row>
    <row r="12" spans="2:7">
      <c r="E12" s="4"/>
      <c r="F12" s="4"/>
    </row>
    <row r="13" spans="2:7">
      <c r="E13" s="4"/>
      <c r="F13" s="4"/>
    </row>
    <row r="14" spans="2:7">
      <c r="E14" s="4"/>
      <c r="F14" s="4"/>
    </row>
    <row r="15" spans="2:7">
      <c r="E15" s="4"/>
      <c r="F15" s="4"/>
    </row>
    <row r="16" spans="2:7">
      <c r="E16" s="4"/>
      <c r="F16" s="4"/>
    </row>
    <row r="17" spans="5:6">
      <c r="E17" s="4"/>
      <c r="F17" s="4"/>
    </row>
    <row r="18" spans="5:6">
      <c r="E18" s="4"/>
      <c r="F18" s="4"/>
    </row>
    <row r="19" spans="5:6">
      <c r="E19" s="4"/>
      <c r="F19" s="4"/>
    </row>
    <row r="20" spans="5:6">
      <c r="E20" s="4"/>
      <c r="F20" s="4"/>
    </row>
    <row r="21" spans="5:6">
      <c r="E21" s="4"/>
      <c r="F21" s="4"/>
    </row>
    <row r="22" spans="5:6">
      <c r="E22" s="4"/>
      <c r="F22" s="4"/>
    </row>
    <row r="23" spans="5:6">
      <c r="E23" s="4"/>
      <c r="F23" s="4"/>
    </row>
    <row r="24" spans="5:6">
      <c r="E24" s="4"/>
      <c r="F24" s="4"/>
    </row>
    <row r="25" spans="5:6">
      <c r="E25" s="4"/>
      <c r="F25" s="4"/>
    </row>
    <row r="26" spans="5:6">
      <c r="E26" s="4"/>
      <c r="F26" s="4"/>
    </row>
    <row r="27" spans="5:6">
      <c r="E27" s="4"/>
      <c r="F27" s="4"/>
    </row>
  </sheetData>
  <sheetProtection password="CAAD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0"/>
  <sheetViews>
    <sheetView showGridLines="0" workbookViewId="0">
      <selection activeCell="E10" sqref="E10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/>
    <row r="2" spans="1:5">
      <c r="B2" s="5" t="s">
        <v>0</v>
      </c>
      <c r="C2" s="20"/>
      <c r="D2" s="6"/>
      <c r="E2" s="7"/>
    </row>
    <row r="3" spans="1:5">
      <c r="B3" s="8" t="s">
        <v>15</v>
      </c>
      <c r="E3" s="9"/>
    </row>
    <row r="4" spans="1:5" ht="15.75" thickBot="1">
      <c r="B4" s="15" t="str">
        <f>RAZÃO!B4</f>
        <v>Período : 01/09/2025 a 30/09/2025</v>
      </c>
      <c r="C4" s="16"/>
      <c r="D4" s="16"/>
      <c r="E4" s="11"/>
    </row>
    <row r="5" spans="1:5" ht="15" customHeight="1">
      <c r="B5" s="13" t="s">
        <v>1</v>
      </c>
      <c r="C5" s="13" t="s">
        <v>2</v>
      </c>
      <c r="D5" s="32" t="s">
        <v>3</v>
      </c>
      <c r="E5" s="12"/>
    </row>
    <row r="6" spans="1:5" ht="32.25" customHeight="1">
      <c r="A6" s="31"/>
      <c r="B6" s="24">
        <v>45930</v>
      </c>
      <c r="C6" s="33" t="s">
        <v>18</v>
      </c>
      <c r="D6" s="26">
        <v>9305</v>
      </c>
      <c r="E6" s="28"/>
    </row>
    <row r="7" spans="1:5" ht="32.25" customHeight="1">
      <c r="A7" s="31"/>
      <c r="B7" s="24">
        <v>45930</v>
      </c>
      <c r="C7" s="33" t="s">
        <v>17</v>
      </c>
      <c r="D7" s="26">
        <v>27045.06</v>
      </c>
      <c r="E7" s="28"/>
    </row>
    <row r="8" spans="1:5" ht="32.25" customHeight="1">
      <c r="A8" s="31"/>
      <c r="B8" s="24">
        <v>45930</v>
      </c>
      <c r="C8" s="33" t="s">
        <v>19</v>
      </c>
      <c r="D8" s="26">
        <v>9300</v>
      </c>
      <c r="E8" s="28"/>
    </row>
    <row r="9" spans="1:5" ht="32.25" customHeight="1">
      <c r="A9" s="31"/>
      <c r="B9" s="24">
        <v>45915</v>
      </c>
      <c r="C9" s="33" t="s">
        <v>16</v>
      </c>
      <c r="D9" s="26">
        <v>55077.67</v>
      </c>
      <c r="E9" s="28"/>
    </row>
    <row r="10" spans="1:5" ht="32.25" customHeight="1">
      <c r="A10" s="31"/>
      <c r="B10" s="24"/>
      <c r="C10" s="33"/>
      <c r="D10" s="26"/>
      <c r="E10" s="28" t="s">
        <v>6</v>
      </c>
    </row>
    <row r="11" spans="1:5">
      <c r="B11" s="2"/>
      <c r="D11" s="4"/>
    </row>
    <row r="12" spans="1:5">
      <c r="B12" s="2"/>
      <c r="C12" s="29" t="s">
        <v>11</v>
      </c>
      <c r="D12" s="22">
        <f>SUM(D6:D11)</f>
        <v>100727.73</v>
      </c>
    </row>
    <row r="13" spans="1:5">
      <c r="B13" s="2"/>
      <c r="D13" s="4"/>
    </row>
    <row r="14" spans="1:5">
      <c r="B14" s="2"/>
      <c r="D14" s="4"/>
    </row>
    <row r="15" spans="1:5">
      <c r="B15" s="2"/>
      <c r="D15" s="4"/>
    </row>
    <row r="16" spans="1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E77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/>
    <row r="2" spans="2:5">
      <c r="B2" s="5" t="s">
        <v>0</v>
      </c>
      <c r="C2" s="20"/>
      <c r="D2" s="6"/>
      <c r="E2" s="7"/>
    </row>
    <row r="3" spans="2:5">
      <c r="B3" s="8" t="s">
        <v>15</v>
      </c>
      <c r="E3" s="9"/>
    </row>
    <row r="4" spans="2:5" ht="15.75" thickBot="1">
      <c r="B4" s="15" t="str">
        <f>RAZÃO!B4</f>
        <v>Período : 01/09/2025 a 30/09/2025</v>
      </c>
      <c r="C4" s="16"/>
      <c r="D4" s="16"/>
      <c r="E4" s="11"/>
    </row>
    <row r="5" spans="2:5">
      <c r="B5" s="13" t="s">
        <v>1</v>
      </c>
      <c r="C5" s="13" t="s">
        <v>2</v>
      </c>
      <c r="D5" s="13" t="s">
        <v>3</v>
      </c>
      <c r="E5" s="12"/>
    </row>
    <row r="6" spans="2:5">
      <c r="B6" s="24">
        <v>45930</v>
      </c>
      <c r="C6" s="25" t="s">
        <v>20</v>
      </c>
      <c r="D6" s="34">
        <v>2211.04</v>
      </c>
      <c r="E6" s="27" t="s">
        <v>6</v>
      </c>
    </row>
    <row r="7" spans="2:5">
      <c r="B7" s="24">
        <v>45930</v>
      </c>
      <c r="C7" s="25" t="s">
        <v>21</v>
      </c>
      <c r="D7" s="34">
        <v>1131.6199999999999</v>
      </c>
      <c r="E7" s="27" t="s">
        <v>6</v>
      </c>
    </row>
    <row r="8" spans="2:5">
      <c r="B8" s="2"/>
      <c r="D8" s="4"/>
    </row>
    <row r="9" spans="2:5">
      <c r="B9" s="2"/>
      <c r="C9" s="21" t="s">
        <v>10</v>
      </c>
      <c r="D9" s="30">
        <f>SUM(D6:D8)</f>
        <v>3342.66</v>
      </c>
    </row>
    <row r="10" spans="2:5">
      <c r="B10" s="2"/>
      <c r="D10" s="4"/>
    </row>
    <row r="11" spans="2:5">
      <c r="B11" s="2"/>
      <c r="D11" s="4"/>
    </row>
    <row r="12" spans="2:5">
      <c r="B12" s="2"/>
      <c r="D12" s="4"/>
    </row>
    <row r="13" spans="2:5">
      <c r="B13" s="2"/>
      <c r="D13" s="4"/>
    </row>
    <row r="14" spans="2:5">
      <c r="B14" s="2"/>
      <c r="D14" s="4"/>
    </row>
    <row r="15" spans="2:5">
      <c r="B15" s="2"/>
      <c r="D15" s="4"/>
    </row>
    <row r="16" spans="2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AAD" sheet="1" objects="1" scenarios="1"/>
  <hyperlinks>
    <hyperlink ref="E6" location="RAZÃO!A1" display="retorna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E76"/>
  <sheetViews>
    <sheetView showGridLines="0" workbookViewId="0">
      <selection activeCell="F13" sqref="F13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/>
    <row r="2" spans="2:5">
      <c r="B2" s="5" t="s">
        <v>0</v>
      </c>
      <c r="C2" s="20"/>
      <c r="D2" s="6"/>
      <c r="E2" s="7"/>
    </row>
    <row r="3" spans="2:5">
      <c r="B3" s="8" t="s">
        <v>15</v>
      </c>
      <c r="E3" s="9"/>
    </row>
    <row r="4" spans="2:5" ht="15.75" thickBot="1">
      <c r="B4" s="15" t="str">
        <f>RAZÃO!B4</f>
        <v>Período : 01/09/2025 a 30/09/2025</v>
      </c>
      <c r="C4" s="16"/>
      <c r="D4" s="16"/>
      <c r="E4" s="11"/>
    </row>
    <row r="5" spans="2:5">
      <c r="B5" s="13" t="s">
        <v>1</v>
      </c>
      <c r="C5" s="13" t="s">
        <v>2</v>
      </c>
      <c r="D5" s="13" t="s">
        <v>3</v>
      </c>
      <c r="E5" s="12"/>
    </row>
    <row r="6" spans="2:5">
      <c r="B6" s="24">
        <v>45727</v>
      </c>
      <c r="C6" s="25"/>
      <c r="D6" s="34"/>
      <c r="E6" s="27" t="s">
        <v>6</v>
      </c>
    </row>
    <row r="7" spans="2:5">
      <c r="B7" s="2"/>
      <c r="D7" s="4"/>
    </row>
    <row r="8" spans="2:5">
      <c r="B8" s="2"/>
      <c r="C8" s="21" t="s">
        <v>10</v>
      </c>
      <c r="D8" s="30">
        <f>SUM(D6:D7)</f>
        <v>0</v>
      </c>
    </row>
    <row r="9" spans="2:5">
      <c r="B9" s="2"/>
      <c r="D9" s="4"/>
    </row>
    <row r="10" spans="2:5">
      <c r="B10" s="2"/>
      <c r="D10" s="4"/>
    </row>
    <row r="11" spans="2:5">
      <c r="B11" s="2"/>
      <c r="D11" s="4"/>
    </row>
    <row r="12" spans="2:5">
      <c r="B12" s="2"/>
      <c r="D12" s="4"/>
    </row>
    <row r="13" spans="2:5">
      <c r="B13" s="2"/>
      <c r="D13" s="4"/>
    </row>
    <row r="14" spans="2:5">
      <c r="B14" s="2"/>
      <c r="D14" s="4"/>
    </row>
    <row r="15" spans="2:5">
      <c r="B15" s="2"/>
      <c r="D15" s="4"/>
    </row>
    <row r="16" spans="2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RAZÃO</vt:lpstr>
      <vt:lpstr>1</vt:lpstr>
      <vt:lpstr>2</vt:lpstr>
      <vt:lpstr>3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2025-05-26T17:40:17Z</cp:lastPrinted>
  <dcterms:created xsi:type="dcterms:W3CDTF">2018-05-09T11:51:48Z</dcterms:created>
  <dcterms:modified xsi:type="dcterms:W3CDTF">2025-12-19T13:55:49Z</dcterms:modified>
</cp:coreProperties>
</file>